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\Desktop\"/>
    </mc:Choice>
  </mc:AlternateContent>
  <xr:revisionPtr revIDLastSave="0" documentId="13_ncr:1_{7CB8C2E0-EB42-48CF-92C9-2BA4D06199CD}" xr6:coauthVersionLast="47" xr6:coauthVersionMax="47" xr10:uidLastSave="{00000000-0000-0000-0000-000000000000}"/>
  <bookViews>
    <workbookView xWindow="-28920" yWindow="-120" windowWidth="29040" windowHeight="15720" xr2:uid="{103C9993-65D2-4B01-8D08-9673CD0447C9}"/>
  </bookViews>
  <sheets>
    <sheet name="Client" sheetId="1" r:id="rId1"/>
    <sheet name="LCLD" sheetId="2" r:id="rId2"/>
    <sheet name="Feuil3" sheetId="3" r:id="rId3"/>
  </sheets>
  <definedNames>
    <definedName name="_xlnm.Print_Area" localSheetId="1">LCLD!$A$1:$E$67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C7" i="2"/>
  <c r="C5" i="2"/>
  <c r="E2" i="2"/>
  <c r="E67" i="2"/>
  <c r="C42" i="1"/>
  <c r="C44" i="1" s="1"/>
  <c r="G42" i="1"/>
  <c r="G44" i="1" s="1"/>
  <c r="D17" i="2"/>
  <c r="D16" i="2"/>
  <c r="D15" i="2"/>
  <c r="B17" i="2"/>
  <c r="B16" i="2"/>
  <c r="B15" i="2"/>
  <c r="D12" i="2"/>
  <c r="C57" i="2"/>
  <c r="C56" i="2"/>
  <c r="C55" i="2"/>
  <c r="E55" i="2" s="1"/>
  <c r="C54" i="2"/>
  <c r="C53" i="2"/>
  <c r="C52" i="2"/>
  <c r="C58" i="2" s="1"/>
  <c r="C49" i="2"/>
  <c r="D49" i="2" s="1"/>
  <c r="C45" i="2"/>
  <c r="C36" i="2"/>
  <c r="E36" i="2" s="1"/>
  <c r="C35" i="2"/>
  <c r="E35" i="2" s="1"/>
  <c r="C34" i="2"/>
  <c r="D34" i="2" s="1"/>
  <c r="C33" i="2"/>
  <c r="E33" i="2" s="1"/>
  <c r="C32" i="2"/>
  <c r="D32" i="2" s="1"/>
  <c r="C31" i="2"/>
  <c r="D31" i="2" s="1"/>
  <c r="C28" i="2"/>
  <c r="C22" i="2"/>
  <c r="C26" i="2"/>
  <c r="E28" i="2" l="1"/>
  <c r="D28" i="2"/>
  <c r="E57" i="2"/>
  <c r="D57" i="2"/>
  <c r="E56" i="2"/>
  <c r="D56" i="2"/>
  <c r="E54" i="2"/>
  <c r="D54" i="2"/>
  <c r="D53" i="2"/>
  <c r="E53" i="2"/>
  <c r="E52" i="2"/>
  <c r="E58" i="2" s="1"/>
  <c r="D52" i="2"/>
  <c r="D58" i="2" s="1"/>
  <c r="D60" i="2" s="1"/>
  <c r="E32" i="2"/>
  <c r="E49" i="2"/>
  <c r="G47" i="1"/>
  <c r="G49" i="1" s="1"/>
  <c r="E31" i="2"/>
  <c r="D36" i="2"/>
  <c r="E34" i="2"/>
  <c r="D33" i="2"/>
  <c r="C37" i="2"/>
  <c r="C39" i="2" s="1"/>
  <c r="E60" i="2" l="1"/>
  <c r="C60" i="2"/>
  <c r="E37" i="2"/>
  <c r="E39" i="2" s="1"/>
  <c r="D37" i="2"/>
  <c r="D39" i="2" s="1"/>
  <c r="C63" i="2" l="1"/>
  <c r="C65" i="2" s="1"/>
  <c r="E63" i="2"/>
  <c r="D63" i="2"/>
</calcChain>
</file>

<file path=xl/sharedStrings.xml><?xml version="1.0" encoding="utf-8"?>
<sst xmlns="http://schemas.openxmlformats.org/spreadsheetml/2006/main" count="87" uniqueCount="49">
  <si>
    <t>Total</t>
  </si>
  <si>
    <t>Terrain</t>
  </si>
  <si>
    <t>Bâtiment</t>
  </si>
  <si>
    <t>Droits de mutation</t>
  </si>
  <si>
    <t>Inspection du bâtiment</t>
  </si>
  <si>
    <t>Notaire</t>
  </si>
  <si>
    <t>Date d'achat :</t>
  </si>
  <si>
    <t>Arpenteur (certificat de localisation)</t>
  </si>
  <si>
    <t>Nom du particulier :</t>
  </si>
  <si>
    <t>Frais à l'achat</t>
  </si>
  <si>
    <t>Cote part (%)</t>
  </si>
  <si>
    <t>Prix d'achat - immeuble</t>
  </si>
  <si>
    <t>Coût total de l'immeuble</t>
  </si>
  <si>
    <t>DISPOSITION D'IMMEUBLE</t>
  </si>
  <si>
    <t>ACHAT</t>
  </si>
  <si>
    <t>VENTE</t>
  </si>
  <si>
    <t>Date de vente :</t>
  </si>
  <si>
    <t>Prix de vente - immeuble</t>
  </si>
  <si>
    <t>Frais à la vente</t>
  </si>
  <si>
    <t>Quittance</t>
  </si>
  <si>
    <t>Commission courtier immobilier</t>
  </si>
  <si>
    <t>Pénalité hypothécaire</t>
  </si>
  <si>
    <t>Rénovations en vue de la vente</t>
  </si>
  <si>
    <t>Rénovations majeures (capitalisées)</t>
  </si>
  <si>
    <t>Prix de vente net</t>
  </si>
  <si>
    <t>Gain en capital</t>
  </si>
  <si>
    <t>Répartition terrain/bâtiment (%)</t>
  </si>
  <si>
    <t>% de propriété :</t>
  </si>
  <si>
    <t>Autres propriétaires :</t>
  </si>
  <si>
    <t>Autre :</t>
  </si>
  <si>
    <t>Récupération d'amortissement</t>
  </si>
  <si>
    <t>Année :</t>
  </si>
  <si>
    <t>Type d'immeuble :</t>
  </si>
  <si>
    <t>Résidence principale</t>
  </si>
  <si>
    <t>Résidence secondaire</t>
  </si>
  <si>
    <t>Immeuble locatif</t>
  </si>
  <si>
    <t>Coût total</t>
  </si>
  <si>
    <t>Prix d'achat</t>
  </si>
  <si>
    <t>Prix de vente</t>
  </si>
  <si>
    <t>Avez-vous déjà désigné comme résidence principale un autre immeuble au cours de ces années ?</t>
  </si>
  <si>
    <t>Adresse de l'immeuble vendu :</t>
  </si>
  <si>
    <t>OUI</t>
  </si>
  <si>
    <t>NON</t>
  </si>
  <si>
    <t>S'il s'agit de la vente de votre résidence principale :</t>
  </si>
  <si>
    <t>Détenez-vous actuellement un autre bien immobilier (chalet, condo en Floride) ?</t>
  </si>
  <si>
    <t>Si cette résidence est la seule que vous avez possédée au cours de ces années, vous n'aurez pas d'impôt à payer.</t>
  </si>
  <si>
    <t>Vous avez par contre l'obligation de déclarer sa vente dans vos impôts, faute de quoi vous vous exposez à des pénalités.</t>
  </si>
  <si>
    <t>COMMENTAIRES</t>
  </si>
  <si>
    <t>Gain en capital imposable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</si>
</sst>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&quot;$&quot;* #,##0.00_-;\-&quot;$&quot;* #,##0.00_-;_-&quot;$&quot;* &quot;-&quot;?_-;_-@_-"/>
    <numFmt numFmtId="166" formatCode="_-&quot;$&quot;* #,##0_-;\-&quot;$&quot;* #,##0_-;_-&quot;$&quot;* &quot;-&quot;?_-;_-@_-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6" xfId="0" applyBorder="1" applyProtection="1">
      <protection locked="0"/>
    </xf>
    <xf numFmtId="9" fontId="0" fillId="2" borderId="7" xfId="2" applyFont="1" applyFill="1" applyBorder="1" applyProtection="1">
      <protection locked="0"/>
    </xf>
    <xf numFmtId="9" fontId="0" fillId="2" borderId="2" xfId="2" applyFont="1" applyFill="1" applyBorder="1" applyProtection="1">
      <protection locked="0"/>
    </xf>
    <xf numFmtId="9" fontId="0" fillId="2" borderId="9" xfId="2" applyFont="1" applyFill="1" applyBorder="1" applyProtection="1">
      <protection locked="0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0" fillId="0" borderId="6" xfId="0" applyBorder="1"/>
    <xf numFmtId="9" fontId="0" fillId="0" borderId="0" xfId="2" applyFont="1" applyProtection="1"/>
    <xf numFmtId="167" fontId="0" fillId="0" borderId="0" xfId="0" applyNumberFormat="1"/>
    <xf numFmtId="44" fontId="0" fillId="0" borderId="10" xfId="0" applyNumberFormat="1" applyBorder="1"/>
    <xf numFmtId="44" fontId="0" fillId="0" borderId="12" xfId="0" applyNumberFormat="1" applyBorder="1"/>
    <xf numFmtId="0" fontId="2" fillId="0" borderId="6" xfId="0" applyFont="1" applyBorder="1"/>
    <xf numFmtId="44" fontId="2" fillId="0" borderId="13" xfId="0" applyNumberFormat="1" applyFont="1" applyBorder="1"/>
    <xf numFmtId="44" fontId="0" fillId="0" borderId="14" xfId="0" applyNumberFormat="1" applyBorder="1"/>
    <xf numFmtId="10" fontId="2" fillId="2" borderId="0" xfId="2" applyNumberFormat="1" applyFont="1" applyFill="1" applyProtection="1">
      <protection locked="0"/>
    </xf>
    <xf numFmtId="10" fontId="2" fillId="2" borderId="7" xfId="2" applyNumberFormat="1" applyFont="1" applyFill="1" applyBorder="1" applyProtection="1">
      <protection locked="0"/>
    </xf>
    <xf numFmtId="44" fontId="2" fillId="2" borderId="2" xfId="1" applyFont="1" applyFill="1" applyBorder="1" applyProtection="1">
      <protection locked="0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center"/>
    </xf>
    <xf numFmtId="15" fontId="0" fillId="2" borderId="7" xfId="0" applyNumberFormat="1" applyFill="1" applyBorder="1" applyProtection="1">
      <protection locked="0"/>
    </xf>
    <xf numFmtId="10" fontId="3" fillId="0" borderId="7" xfId="0" applyNumberFormat="1" applyFont="1" applyBorder="1" applyAlignment="1">
      <alignment horizontal="center"/>
    </xf>
    <xf numFmtId="164" fontId="0" fillId="2" borderId="7" xfId="1" applyNumberFormat="1" applyFont="1" applyFill="1" applyBorder="1" applyProtection="1">
      <protection locked="0"/>
    </xf>
    <xf numFmtId="44" fontId="0" fillId="2" borderId="7" xfId="1" applyFont="1" applyFill="1" applyBorder="1" applyProtection="1">
      <protection locked="0"/>
    </xf>
    <xf numFmtId="15" fontId="0" fillId="0" borderId="0" xfId="0" applyNumberFormat="1" applyProtection="1">
      <protection locked="0"/>
    </xf>
    <xf numFmtId="10" fontId="3" fillId="0" borderId="0" xfId="0" applyNumberFormat="1" applyFont="1" applyAlignment="1">
      <alignment horizontal="center"/>
    </xf>
    <xf numFmtId="164" fontId="0" fillId="0" borderId="0" xfId="1" applyNumberFormat="1" applyFont="1" applyFill="1" applyBorder="1" applyProtection="1">
      <protection locked="0"/>
    </xf>
    <xf numFmtId="0" fontId="3" fillId="0" borderId="0" xfId="0" applyFont="1"/>
    <xf numFmtId="44" fontId="0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9" fontId="0" fillId="2" borderId="2" xfId="2" applyFont="1" applyFill="1" applyBorder="1" applyProtection="1"/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9" fontId="0" fillId="2" borderId="7" xfId="2" applyFont="1" applyFill="1" applyBorder="1" applyProtection="1"/>
    <xf numFmtId="9" fontId="0" fillId="2" borderId="9" xfId="2" applyFont="1" applyFill="1" applyBorder="1" applyProtection="1"/>
    <xf numFmtId="15" fontId="0" fillId="2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0" fillId="0" borderId="0" xfId="0" applyNumberFormat="1"/>
    <xf numFmtId="164" fontId="0" fillId="2" borderId="0" xfId="1" applyNumberFormat="1" applyFont="1" applyFill="1" applyBorder="1" applyProtection="1"/>
    <xf numFmtId="164" fontId="0" fillId="0" borderId="0" xfId="0" applyNumberFormat="1"/>
    <xf numFmtId="164" fontId="0" fillId="0" borderId="7" xfId="0" applyNumberFormat="1" applyBorder="1"/>
    <xf numFmtId="44" fontId="0" fillId="2" borderId="0" xfId="1" applyFont="1" applyFill="1" applyBorder="1" applyProtection="1"/>
    <xf numFmtId="165" fontId="0" fillId="0" borderId="0" xfId="0" applyNumberFormat="1"/>
    <xf numFmtId="165" fontId="0" fillId="0" borderId="7" xfId="0" applyNumberFormat="1" applyBorder="1"/>
    <xf numFmtId="44" fontId="0" fillId="0" borderId="13" xfId="0" applyNumberFormat="1" applyBorder="1"/>
    <xf numFmtId="44" fontId="2" fillId="0" borderId="14" xfId="0" applyNumberFormat="1" applyFont="1" applyBorder="1"/>
    <xf numFmtId="166" fontId="0" fillId="0" borderId="0" xfId="0" applyNumberFormat="1"/>
    <xf numFmtId="166" fontId="0" fillId="0" borderId="7" xfId="0" applyNumberFormat="1" applyBorder="1"/>
    <xf numFmtId="44" fontId="2" fillId="2" borderId="2" xfId="1" applyFont="1" applyFill="1" applyBorder="1" applyProtection="1"/>
    <xf numFmtId="0" fontId="6" fillId="0" borderId="0" xfId="0" applyFont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/>
    <xf numFmtId="0" fontId="3" fillId="0" borderId="6" xfId="0" applyFont="1" applyBorder="1"/>
    <xf numFmtId="0" fontId="3" fillId="0" borderId="7" xfId="0" applyFont="1" applyBorder="1"/>
    <xf numFmtId="0" fontId="0" fillId="0" borderId="6" xfId="0" applyBorder="1"/>
    <xf numFmtId="0" fontId="0" fillId="0" borderId="0" xfId="0"/>
    <xf numFmtId="0" fontId="3" fillId="0" borderId="0" xfId="0" applyFont="1"/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/>
    <xf numFmtId="0" fontId="3" fillId="0" borderId="3" xfId="0" applyFont="1" applyBorder="1"/>
    <xf numFmtId="0" fontId="3" fillId="0" borderId="4" xfId="0" applyFont="1" applyBorder="1"/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/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horizontal="right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4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2" fillId="0" borderId="0" xfId="0" applyNumberFormat="1" applyFont="1" applyBorder="1"/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>
      <alignment horizontal="righ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2057399</xdr:colOff>
      <xdr:row>1</xdr:row>
      <xdr:rowOff>215000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C07286-68C7-435C-9BD8-47D8A19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057399" cy="681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2057399</xdr:colOff>
      <xdr:row>1</xdr:row>
      <xdr:rowOff>215000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586DE6E-8B7D-4ADD-B941-AE8173362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2057399" cy="68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451E-630F-42BB-B6B8-A24BD68E0409}">
  <sheetPr>
    <pageSetUpPr fitToPage="1"/>
  </sheetPr>
  <dimension ref="B1:M157"/>
  <sheetViews>
    <sheetView tabSelected="1" workbookViewId="0">
      <selection activeCell="G51" sqref="G51"/>
    </sheetView>
  </sheetViews>
  <sheetFormatPr baseColWidth="10" defaultRowHeight="11.25" customHeight="1" x14ac:dyDescent="0.25"/>
  <cols>
    <col min="1" max="1" width="3.5703125" customWidth="1"/>
    <col min="2" max="2" width="34.85546875" customWidth="1"/>
    <col min="3" max="3" width="15" customWidth="1"/>
    <col min="4" max="4" width="2.85546875" customWidth="1"/>
    <col min="5" max="5" width="18.7109375" customWidth="1"/>
    <col min="6" max="6" width="16.85546875" customWidth="1"/>
    <col min="7" max="7" width="14.140625" customWidth="1"/>
  </cols>
  <sheetData>
    <row r="1" spans="2:8" ht="36.75" customHeight="1" x14ac:dyDescent="0.25">
      <c r="B1" s="62"/>
      <c r="C1" s="62"/>
      <c r="D1" s="62"/>
      <c r="E1" s="62"/>
      <c r="F1" s="62"/>
      <c r="G1" s="62"/>
    </row>
    <row r="2" spans="2:8" ht="18.75" customHeight="1" x14ac:dyDescent="0.25">
      <c r="B2" s="91" t="s">
        <v>31</v>
      </c>
      <c r="C2" s="91"/>
      <c r="D2" s="91"/>
      <c r="E2" s="91"/>
      <c r="F2" s="91"/>
      <c r="G2" s="110"/>
    </row>
    <row r="3" spans="2:8" ht="18.75" customHeight="1" x14ac:dyDescent="0.3">
      <c r="B3" s="88" t="s">
        <v>13</v>
      </c>
      <c r="C3" s="88"/>
      <c r="D3" s="88"/>
      <c r="E3" s="88"/>
      <c r="F3" s="88"/>
      <c r="G3" s="88"/>
    </row>
    <row r="4" spans="2:8" ht="15" customHeight="1" x14ac:dyDescent="0.25">
      <c r="B4" s="62"/>
      <c r="C4" s="62"/>
      <c r="D4" s="62"/>
      <c r="E4" s="62"/>
      <c r="F4" s="62"/>
      <c r="G4" s="62"/>
    </row>
    <row r="5" spans="2:8" ht="18" customHeight="1" x14ac:dyDescent="0.25">
      <c r="B5" t="s">
        <v>8</v>
      </c>
      <c r="C5" s="89"/>
      <c r="D5" s="89"/>
      <c r="E5" s="89"/>
      <c r="F5" s="89"/>
      <c r="G5" s="30"/>
    </row>
    <row r="6" spans="2:8" ht="8.25" customHeight="1" x14ac:dyDescent="0.25">
      <c r="B6" s="62"/>
      <c r="C6" s="62"/>
      <c r="D6" s="62"/>
      <c r="E6" s="62"/>
      <c r="F6" s="62"/>
      <c r="G6" s="62"/>
    </row>
    <row r="7" spans="2:8" ht="27.75" customHeight="1" x14ac:dyDescent="0.25">
      <c r="B7" t="s">
        <v>40</v>
      </c>
      <c r="C7" s="90"/>
      <c r="D7" s="90"/>
      <c r="E7" s="90"/>
      <c r="F7" s="90"/>
      <c r="G7" s="31"/>
      <c r="H7" s="5"/>
    </row>
    <row r="8" spans="2:8" ht="8.25" customHeight="1" x14ac:dyDescent="0.25">
      <c r="B8" s="62"/>
      <c r="C8" s="62"/>
      <c r="D8" s="62"/>
      <c r="E8" s="62"/>
      <c r="F8" s="62"/>
      <c r="G8" s="62"/>
    </row>
    <row r="9" spans="2:8" ht="15" customHeight="1" x14ac:dyDescent="0.25">
      <c r="B9" s="69" t="s">
        <v>32</v>
      </c>
      <c r="C9" s="69"/>
      <c r="D9" s="79"/>
      <c r="E9" s="32"/>
      <c r="F9" s="33"/>
    </row>
    <row r="10" spans="2:8" ht="8.25" customHeight="1" x14ac:dyDescent="0.25">
      <c r="B10" s="62"/>
      <c r="C10" s="62"/>
      <c r="D10" s="62"/>
      <c r="E10" s="62"/>
      <c r="F10" s="62"/>
      <c r="G10" s="62"/>
    </row>
    <row r="11" spans="2:8" ht="15" customHeight="1" x14ac:dyDescent="0.25">
      <c r="B11" s="69" t="s">
        <v>27</v>
      </c>
      <c r="C11" s="69"/>
      <c r="D11" s="69"/>
      <c r="E11" s="79"/>
      <c r="F11" s="3"/>
    </row>
    <row r="12" spans="2:8" ht="8.25" customHeight="1" x14ac:dyDescent="0.25">
      <c r="B12" s="62"/>
      <c r="C12" s="62"/>
      <c r="D12" s="62"/>
      <c r="E12" s="62"/>
      <c r="F12" s="62"/>
      <c r="G12" s="62"/>
    </row>
    <row r="13" spans="2:8" ht="15" customHeight="1" x14ac:dyDescent="0.25">
      <c r="B13" s="80" t="s">
        <v>28</v>
      </c>
      <c r="C13" s="81"/>
      <c r="D13" s="81"/>
      <c r="E13" s="81"/>
      <c r="F13" s="6" t="s">
        <v>10</v>
      </c>
    </row>
    <row r="14" spans="2:8" ht="15" customHeight="1" x14ac:dyDescent="0.25">
      <c r="B14" s="71"/>
      <c r="C14" s="72"/>
      <c r="D14" s="72"/>
      <c r="E14" s="72"/>
      <c r="F14" s="2"/>
    </row>
    <row r="15" spans="2:8" ht="15" customHeight="1" x14ac:dyDescent="0.25">
      <c r="B15" s="82"/>
      <c r="C15" s="83"/>
      <c r="D15" s="83"/>
      <c r="E15" s="83"/>
      <c r="F15" s="2"/>
    </row>
    <row r="16" spans="2:8" ht="15" customHeight="1" x14ac:dyDescent="0.25">
      <c r="B16" s="85"/>
      <c r="C16" s="86"/>
      <c r="D16" s="86"/>
      <c r="E16" s="86"/>
      <c r="F16" s="4"/>
    </row>
    <row r="17" spans="2:13" ht="15" customHeight="1" x14ac:dyDescent="0.25">
      <c r="B17" s="87"/>
      <c r="C17" s="87"/>
      <c r="D17" s="87"/>
      <c r="E17" s="87"/>
      <c r="F17" s="87"/>
      <c r="G17" s="87"/>
    </row>
    <row r="18" spans="2:13" ht="15" customHeight="1" x14ac:dyDescent="0.25">
      <c r="B18" s="70" t="s">
        <v>43</v>
      </c>
      <c r="C18" s="70"/>
      <c r="D18" s="70"/>
      <c r="E18" s="70"/>
      <c r="F18" s="70"/>
      <c r="G18" s="70"/>
    </row>
    <row r="19" spans="2:13" ht="7.5" customHeight="1" x14ac:dyDescent="0.25">
      <c r="B19" s="62"/>
      <c r="C19" s="62"/>
      <c r="D19" s="62"/>
      <c r="E19" s="62"/>
      <c r="F19" s="62"/>
      <c r="G19" s="62"/>
    </row>
    <row r="20" spans="2:13" ht="15" customHeight="1" x14ac:dyDescent="0.25">
      <c r="B20" s="69" t="s">
        <v>44</v>
      </c>
      <c r="C20" s="69"/>
      <c r="D20" s="69"/>
      <c r="E20" s="69"/>
      <c r="F20" s="79"/>
      <c r="G20" s="34"/>
    </row>
    <row r="21" spans="2:13" ht="9" customHeight="1" x14ac:dyDescent="0.25">
      <c r="B21" s="62"/>
      <c r="C21" s="62"/>
      <c r="D21" s="62"/>
      <c r="E21" s="62"/>
      <c r="F21" s="62"/>
      <c r="G21" s="62"/>
    </row>
    <row r="22" spans="2:13" ht="15" customHeight="1" x14ac:dyDescent="0.25">
      <c r="B22" s="69" t="s">
        <v>39</v>
      </c>
      <c r="C22" s="69"/>
      <c r="D22" s="69"/>
      <c r="E22" s="69"/>
      <c r="F22" s="79"/>
      <c r="G22" s="34"/>
    </row>
    <row r="23" spans="2:13" ht="8.25" customHeight="1" x14ac:dyDescent="0.25">
      <c r="B23" s="62"/>
      <c r="C23" s="62"/>
      <c r="D23" s="62"/>
      <c r="E23" s="62"/>
      <c r="F23" s="62"/>
      <c r="G23" s="62"/>
    </row>
    <row r="24" spans="2:13" ht="15" customHeight="1" x14ac:dyDescent="0.25">
      <c r="B24" s="84" t="s">
        <v>45</v>
      </c>
      <c r="C24" s="84"/>
      <c r="D24" s="84"/>
      <c r="E24" s="84"/>
      <c r="F24" s="84"/>
      <c r="G24" s="84"/>
    </row>
    <row r="25" spans="2:13" ht="15" customHeight="1" x14ac:dyDescent="0.25">
      <c r="B25" s="84" t="s">
        <v>46</v>
      </c>
      <c r="C25" s="84"/>
      <c r="D25" s="84"/>
      <c r="E25" s="84"/>
      <c r="F25" s="84"/>
      <c r="G25" s="84"/>
    </row>
    <row r="26" spans="2:13" ht="17.25" customHeight="1" x14ac:dyDescent="0.25">
      <c r="B26" s="62"/>
      <c r="C26" s="62"/>
      <c r="D26" s="62"/>
      <c r="E26" s="62"/>
      <c r="F26" s="62"/>
      <c r="G26" s="62"/>
    </row>
    <row r="27" spans="2:13" ht="17.25" customHeight="1" x14ac:dyDescent="0.25">
      <c r="B27" s="75" t="s">
        <v>14</v>
      </c>
      <c r="C27" s="76"/>
      <c r="D27" s="20"/>
      <c r="E27" s="75" t="s">
        <v>15</v>
      </c>
      <c r="F27" s="77"/>
      <c r="G27" s="76"/>
      <c r="M27" s="9"/>
    </row>
    <row r="28" spans="2:13" ht="10.5" customHeight="1" x14ac:dyDescent="0.25">
      <c r="B28" s="73"/>
      <c r="C28" s="74"/>
      <c r="E28" s="73"/>
      <c r="F28" s="78"/>
      <c r="G28" s="74"/>
    </row>
    <row r="29" spans="2:13" ht="15" customHeight="1" x14ac:dyDescent="0.25">
      <c r="B29" s="7" t="s">
        <v>6</v>
      </c>
      <c r="C29" s="21"/>
      <c r="D29" s="25"/>
      <c r="E29" s="68" t="s">
        <v>16</v>
      </c>
      <c r="F29" s="69"/>
      <c r="G29" s="21"/>
    </row>
    <row r="30" spans="2:13" ht="9" customHeight="1" x14ac:dyDescent="0.25">
      <c r="B30" s="61"/>
      <c r="C30" s="63"/>
      <c r="E30" s="61"/>
      <c r="F30" s="62"/>
      <c r="G30" s="63"/>
    </row>
    <row r="31" spans="2:13" ht="15" customHeight="1" x14ac:dyDescent="0.25">
      <c r="B31" s="7"/>
      <c r="C31" s="22" t="s">
        <v>36</v>
      </c>
      <c r="D31" s="26"/>
      <c r="E31" s="68"/>
      <c r="F31" s="69"/>
      <c r="G31" s="22" t="s">
        <v>0</v>
      </c>
    </row>
    <row r="32" spans="2:13" ht="6.75" customHeight="1" x14ac:dyDescent="0.25">
      <c r="B32" s="61"/>
      <c r="C32" s="63"/>
      <c r="E32" s="61"/>
      <c r="F32" s="62"/>
      <c r="G32" s="63"/>
    </row>
    <row r="33" spans="2:7" ht="15" customHeight="1" x14ac:dyDescent="0.25">
      <c r="B33" s="7" t="s">
        <v>37</v>
      </c>
      <c r="C33" s="23"/>
      <c r="D33" s="27"/>
      <c r="E33" s="68" t="s">
        <v>38</v>
      </c>
      <c r="F33" s="69"/>
      <c r="G33" s="23"/>
    </row>
    <row r="34" spans="2:7" ht="9" customHeight="1" x14ac:dyDescent="0.25">
      <c r="B34" s="61"/>
      <c r="C34" s="63"/>
      <c r="E34" s="61"/>
      <c r="F34" s="62"/>
      <c r="G34" s="63"/>
    </row>
    <row r="35" spans="2:7" ht="15" customHeight="1" x14ac:dyDescent="0.25">
      <c r="B35" s="66" t="s">
        <v>9</v>
      </c>
      <c r="C35" s="67"/>
      <c r="D35" s="28"/>
      <c r="E35" s="66" t="s">
        <v>18</v>
      </c>
      <c r="F35" s="70"/>
      <c r="G35" s="67"/>
    </row>
    <row r="36" spans="2:7" ht="15" customHeight="1" x14ac:dyDescent="0.25">
      <c r="B36" s="7" t="s">
        <v>3</v>
      </c>
      <c r="C36" s="24"/>
      <c r="D36" s="29"/>
      <c r="E36" s="68" t="s">
        <v>19</v>
      </c>
      <c r="F36" s="69"/>
      <c r="G36" s="24"/>
    </row>
    <row r="37" spans="2:7" ht="15" customHeight="1" x14ac:dyDescent="0.25">
      <c r="B37" s="7" t="s">
        <v>5</v>
      </c>
      <c r="C37" s="24"/>
      <c r="D37" s="29"/>
      <c r="E37" s="68" t="s">
        <v>20</v>
      </c>
      <c r="F37" s="69"/>
      <c r="G37" s="24"/>
    </row>
    <row r="38" spans="2:7" ht="15" customHeight="1" x14ac:dyDescent="0.25">
      <c r="B38" s="7" t="s">
        <v>7</v>
      </c>
      <c r="C38" s="24"/>
      <c r="D38" s="29"/>
      <c r="E38" s="68" t="s">
        <v>21</v>
      </c>
      <c r="F38" s="69"/>
      <c r="G38" s="24"/>
    </row>
    <row r="39" spans="2:7" ht="15" customHeight="1" x14ac:dyDescent="0.25">
      <c r="B39" s="7" t="s">
        <v>4</v>
      </c>
      <c r="C39" s="24"/>
      <c r="D39" s="29"/>
      <c r="E39" s="68" t="s">
        <v>22</v>
      </c>
      <c r="F39" s="69"/>
      <c r="G39" s="24"/>
    </row>
    <row r="40" spans="2:7" ht="15" customHeight="1" x14ac:dyDescent="0.25">
      <c r="B40" s="7" t="s">
        <v>23</v>
      </c>
      <c r="C40" s="24"/>
      <c r="D40" s="29"/>
      <c r="E40" s="71" t="s">
        <v>29</v>
      </c>
      <c r="F40" s="72"/>
      <c r="G40" s="24"/>
    </row>
    <row r="41" spans="2:7" ht="15" customHeight="1" x14ac:dyDescent="0.25">
      <c r="B41" s="1" t="s">
        <v>29</v>
      </c>
      <c r="C41" s="24"/>
      <c r="D41" s="29"/>
      <c r="E41" s="71" t="s">
        <v>29</v>
      </c>
      <c r="F41" s="72"/>
      <c r="G41" s="24"/>
    </row>
    <row r="42" spans="2:7" ht="15" customHeight="1" x14ac:dyDescent="0.25">
      <c r="B42" s="7"/>
      <c r="C42" s="11">
        <f>SUM(C36:C41)</f>
        <v>0</v>
      </c>
      <c r="D42" s="19"/>
      <c r="E42" s="68"/>
      <c r="F42" s="69"/>
      <c r="G42" s="11">
        <f>SUM(G36:G41)</f>
        <v>0</v>
      </c>
    </row>
    <row r="43" spans="2:7" ht="15" customHeight="1" x14ac:dyDescent="0.25">
      <c r="B43" s="61"/>
      <c r="C43" s="63"/>
      <c r="E43" s="61"/>
      <c r="F43" s="62"/>
      <c r="G43" s="63"/>
    </row>
    <row r="44" spans="2:7" ht="15" customHeight="1" thickBot="1" x14ac:dyDescent="0.3">
      <c r="B44" s="12" t="s">
        <v>12</v>
      </c>
      <c r="C44" s="14">
        <f>C33+C42</f>
        <v>0</v>
      </c>
      <c r="D44" s="19"/>
      <c r="E44" s="64" t="s">
        <v>24</v>
      </c>
      <c r="F44" s="65"/>
      <c r="G44" s="14">
        <f>G33-G42</f>
        <v>0</v>
      </c>
    </row>
    <row r="45" spans="2:7" ht="15" customHeight="1" thickTop="1" x14ac:dyDescent="0.25">
      <c r="B45" s="58"/>
      <c r="C45" s="60"/>
      <c r="E45" s="58"/>
      <c r="F45" s="59"/>
      <c r="G45" s="60"/>
    </row>
    <row r="46" spans="2:7" ht="15" customHeight="1" x14ac:dyDescent="0.25">
      <c r="B46" s="78"/>
      <c r="C46" s="78"/>
      <c r="D46" s="62"/>
      <c r="E46" s="62"/>
      <c r="F46" s="62"/>
      <c r="G46" s="62"/>
    </row>
    <row r="47" spans="2:7" ht="15" customHeight="1" x14ac:dyDescent="0.25">
      <c r="B47" s="62"/>
      <c r="C47" s="62"/>
      <c r="D47" s="62"/>
      <c r="E47" s="69" t="s">
        <v>25</v>
      </c>
      <c r="F47" s="69"/>
      <c r="G47" s="10">
        <f>G44-C44</f>
        <v>0</v>
      </c>
    </row>
    <row r="48" spans="2:7" ht="15" customHeight="1" x14ac:dyDescent="0.25">
      <c r="B48" s="62"/>
      <c r="C48" s="62"/>
      <c r="D48" s="62"/>
      <c r="E48" s="62"/>
      <c r="F48" s="62"/>
      <c r="G48" s="62"/>
    </row>
    <row r="49" spans="2:7" ht="15" customHeight="1" thickBot="1" x14ac:dyDescent="0.3">
      <c r="B49" s="62"/>
      <c r="C49" s="62"/>
      <c r="D49" s="62"/>
      <c r="E49" s="5" t="s">
        <v>48</v>
      </c>
      <c r="F49" s="5"/>
      <c r="G49" s="13">
        <f>IF(G47&gt;250000,((G47-250000)*0.667)+(250000/2),G47/2)</f>
        <v>0</v>
      </c>
    </row>
    <row r="50" spans="2:7" ht="15" customHeight="1" thickTop="1" x14ac:dyDescent="0.25">
      <c r="B50" s="62"/>
      <c r="C50" s="62"/>
      <c r="D50" s="62"/>
      <c r="E50" s="62"/>
      <c r="F50" s="62"/>
      <c r="G50" s="62"/>
    </row>
    <row r="51" spans="2:7" ht="15" customHeight="1" x14ac:dyDescent="0.25">
      <c r="B51" s="62"/>
      <c r="C51" s="62"/>
      <c r="D51" s="62"/>
      <c r="E51" s="69" t="s">
        <v>30</v>
      </c>
      <c r="F51" s="79"/>
      <c r="G51" s="17"/>
    </row>
    <row r="52" spans="2:7" ht="15" customHeight="1" x14ac:dyDescent="0.25"/>
    <row r="53" spans="2:7" ht="15" customHeight="1" x14ac:dyDescent="0.25">
      <c r="B53" s="95" t="s">
        <v>47</v>
      </c>
      <c r="C53" s="96"/>
      <c r="D53" s="96"/>
      <c r="E53" s="96"/>
      <c r="F53" s="96"/>
      <c r="G53" s="97"/>
    </row>
    <row r="54" spans="2:7" ht="45.75" customHeight="1" x14ac:dyDescent="0.25">
      <c r="B54" s="92"/>
      <c r="C54" s="93"/>
      <c r="D54" s="93"/>
      <c r="E54" s="93"/>
      <c r="F54" s="93"/>
      <c r="G54" s="94"/>
    </row>
    <row r="55" spans="2:7" ht="15" customHeight="1" x14ac:dyDescent="0.25"/>
    <row r="56" spans="2:7" ht="15" customHeight="1" x14ac:dyDescent="0.25"/>
    <row r="57" spans="2:7" ht="15" customHeight="1" x14ac:dyDescent="0.25"/>
    <row r="58" spans="2:7" ht="15" customHeight="1" x14ac:dyDescent="0.25">
      <c r="G58" s="57"/>
    </row>
    <row r="59" spans="2:7" ht="15" customHeight="1" x14ac:dyDescent="0.25">
      <c r="G59" s="57"/>
    </row>
    <row r="60" spans="2:7" ht="15" customHeight="1" x14ac:dyDescent="0.25"/>
    <row r="61" spans="2:7" ht="15" customHeight="1" x14ac:dyDescent="0.25"/>
    <row r="62" spans="2:7" ht="15" customHeight="1" x14ac:dyDescent="0.25"/>
    <row r="63" spans="2:7" ht="15" customHeight="1" x14ac:dyDescent="0.25"/>
    <row r="64" spans="2:7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</sheetData>
  <sheetProtection algorithmName="SHA-512" hashValue="EfKibtln+RpoOhDnpXBZHgz/MP1b3yS3+8Q6f6+qe5v+BBYsoS3ZOGysvm2QZueTM8GqCE+71HlsJqri2NVLvA==" saltValue="sA4vXUEZzSjTcahb5yhEdg==" spinCount="100000" sheet="1" selectLockedCells="1"/>
  <mergeCells count="63">
    <mergeCell ref="B54:G54"/>
    <mergeCell ref="B48:G48"/>
    <mergeCell ref="B50:G50"/>
    <mergeCell ref="B46:G46"/>
    <mergeCell ref="B49:D49"/>
    <mergeCell ref="B51:D51"/>
    <mergeCell ref="E51:F51"/>
    <mergeCell ref="B53:G53"/>
    <mergeCell ref="E47:F47"/>
    <mergeCell ref="B47:D47"/>
    <mergeCell ref="B1:G1"/>
    <mergeCell ref="B4:G4"/>
    <mergeCell ref="B6:G6"/>
    <mergeCell ref="B8:G8"/>
    <mergeCell ref="B10:G10"/>
    <mergeCell ref="B3:G3"/>
    <mergeCell ref="C5:F5"/>
    <mergeCell ref="C7:F7"/>
    <mergeCell ref="B2:F2"/>
    <mergeCell ref="B9:D9"/>
    <mergeCell ref="B25:G25"/>
    <mergeCell ref="B24:G24"/>
    <mergeCell ref="B16:E16"/>
    <mergeCell ref="B17:G17"/>
    <mergeCell ref="B18:G18"/>
    <mergeCell ref="B20:F20"/>
    <mergeCell ref="B19:G19"/>
    <mergeCell ref="B11:E11"/>
    <mergeCell ref="B13:E13"/>
    <mergeCell ref="B14:E14"/>
    <mergeCell ref="B15:E15"/>
    <mergeCell ref="B23:G23"/>
    <mergeCell ref="B21:G21"/>
    <mergeCell ref="B22:F22"/>
    <mergeCell ref="B12:G12"/>
    <mergeCell ref="B26:G26"/>
    <mergeCell ref="B28:C28"/>
    <mergeCell ref="B30:C30"/>
    <mergeCell ref="B32:C32"/>
    <mergeCell ref="E30:G30"/>
    <mergeCell ref="E32:G32"/>
    <mergeCell ref="B27:C27"/>
    <mergeCell ref="E27:G27"/>
    <mergeCell ref="E28:G28"/>
    <mergeCell ref="E29:F29"/>
    <mergeCell ref="E31:F31"/>
    <mergeCell ref="E33:F33"/>
    <mergeCell ref="E34:G34"/>
    <mergeCell ref="E35:G35"/>
    <mergeCell ref="E39:F39"/>
    <mergeCell ref="E40:F40"/>
    <mergeCell ref="E45:G45"/>
    <mergeCell ref="E43:G43"/>
    <mergeCell ref="E44:F44"/>
    <mergeCell ref="B34:C34"/>
    <mergeCell ref="B35:C35"/>
    <mergeCell ref="B43:C43"/>
    <mergeCell ref="B45:C45"/>
    <mergeCell ref="E42:F42"/>
    <mergeCell ref="E36:F36"/>
    <mergeCell ref="E37:F37"/>
    <mergeCell ref="E38:F38"/>
    <mergeCell ref="E41:F41"/>
  </mergeCells>
  <pageMargins left="0.51181102362204722" right="0.51181102362204722" top="0.55118110236220474" bottom="0.55118110236220474" header="0.31496062992125984" footer="0.31496062992125984"/>
  <pageSetup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4A1D753-091F-4517-8622-1FC3DF372E89}">
          <x14:formula1>
            <xm:f>Feuil3!$A$1:$A$4</xm:f>
          </x14:formula1>
          <xm:sqref>F9</xm:sqref>
        </x14:dataValidation>
        <x14:dataValidation type="list" allowBlank="1" showInputMessage="1" showErrorMessage="1" xr:uid="{871E88F8-C613-42F5-AEF4-E32E0A64E894}">
          <x14:formula1>
            <xm:f>Feuil3!$A$7:$A$8</xm:f>
          </x14:formula1>
          <xm:sqref>G20 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DA26-25C1-49C7-B708-6BA7D35E771B}">
  <sheetPr>
    <pageSetUpPr fitToPage="1"/>
  </sheetPr>
  <dimension ref="B1:K173"/>
  <sheetViews>
    <sheetView workbookViewId="0">
      <selection activeCell="D26" sqref="D26"/>
    </sheetView>
  </sheetViews>
  <sheetFormatPr baseColWidth="10" defaultRowHeight="11.25" customHeight="1" x14ac:dyDescent="0.25"/>
  <cols>
    <col min="1" max="1" width="3.5703125" customWidth="1"/>
    <col min="2" max="2" width="40.85546875" customWidth="1"/>
    <col min="3" max="3" width="15" customWidth="1"/>
    <col min="4" max="4" width="14.85546875" customWidth="1"/>
    <col min="5" max="5" width="14.140625" customWidth="1"/>
  </cols>
  <sheetData>
    <row r="1" spans="2:6" ht="36.75" customHeight="1" x14ac:dyDescent="0.25">
      <c r="B1" s="62"/>
      <c r="C1" s="62"/>
      <c r="D1" s="62"/>
      <c r="E1" s="62"/>
    </row>
    <row r="2" spans="2:6" ht="18.75" customHeight="1" x14ac:dyDescent="0.25">
      <c r="B2" s="91" t="s">
        <v>31</v>
      </c>
      <c r="C2" s="91"/>
      <c r="D2" s="91"/>
      <c r="E2" s="111">
        <f>Client!G2</f>
        <v>0</v>
      </c>
    </row>
    <row r="3" spans="2:6" ht="18.75" customHeight="1" x14ac:dyDescent="0.3">
      <c r="B3" s="88" t="s">
        <v>13</v>
      </c>
      <c r="C3" s="88"/>
      <c r="D3" s="88"/>
      <c r="E3" s="88"/>
    </row>
    <row r="4" spans="2:6" ht="15" customHeight="1" x14ac:dyDescent="0.25">
      <c r="B4" s="62"/>
      <c r="C4" s="62"/>
      <c r="D4" s="62"/>
      <c r="E4" s="62"/>
    </row>
    <row r="5" spans="2:6" ht="15" customHeight="1" x14ac:dyDescent="0.25">
      <c r="B5" t="s">
        <v>8</v>
      </c>
      <c r="C5" s="105">
        <f>Client!C5</f>
        <v>0</v>
      </c>
      <c r="D5" s="105"/>
      <c r="E5" s="105"/>
    </row>
    <row r="6" spans="2:6" ht="8.25" customHeight="1" x14ac:dyDescent="0.25">
      <c r="B6" s="62"/>
      <c r="C6" s="62"/>
      <c r="D6" s="62"/>
      <c r="E6" s="62"/>
    </row>
    <row r="7" spans="2:6" ht="27.75" customHeight="1" x14ac:dyDescent="0.25">
      <c r="B7" t="s">
        <v>40</v>
      </c>
      <c r="C7" s="106">
        <f>Client!C7</f>
        <v>0</v>
      </c>
      <c r="D7" s="106"/>
      <c r="E7" s="106"/>
      <c r="F7" s="5"/>
    </row>
    <row r="8" spans="2:6" ht="8.25" customHeight="1" x14ac:dyDescent="0.25">
      <c r="B8" s="62"/>
      <c r="C8" s="62"/>
      <c r="D8" s="62"/>
      <c r="E8" s="62"/>
    </row>
    <row r="9" spans="2:6" ht="15" x14ac:dyDescent="0.25">
      <c r="B9" t="s">
        <v>32</v>
      </c>
      <c r="C9" s="32"/>
      <c r="D9" s="35">
        <f>Client!F9</f>
        <v>0</v>
      </c>
    </row>
    <row r="10" spans="2:6" ht="8.25" customHeight="1" x14ac:dyDescent="0.25">
      <c r="B10" s="18"/>
      <c r="C10" s="18"/>
      <c r="D10" s="18"/>
      <c r="E10" s="18"/>
    </row>
    <row r="11" spans="2:6" ht="8.25" customHeight="1" x14ac:dyDescent="0.25">
      <c r="B11" s="18"/>
      <c r="C11" s="18"/>
      <c r="D11" s="18"/>
      <c r="E11" s="18"/>
    </row>
    <row r="12" spans="2:6" ht="15" customHeight="1" x14ac:dyDescent="0.25">
      <c r="B12" t="s">
        <v>27</v>
      </c>
      <c r="D12" s="36">
        <f>Client!F11</f>
        <v>0</v>
      </c>
      <c r="E12" s="18"/>
    </row>
    <row r="13" spans="2:6" ht="8.25" customHeight="1" x14ac:dyDescent="0.25">
      <c r="B13" s="62"/>
      <c r="C13" s="62"/>
      <c r="D13" s="62"/>
      <c r="E13" s="62"/>
    </row>
    <row r="14" spans="2:6" ht="15" customHeight="1" x14ac:dyDescent="0.25">
      <c r="B14" s="107" t="s">
        <v>28</v>
      </c>
      <c r="C14" s="108"/>
      <c r="D14" s="6" t="s">
        <v>10</v>
      </c>
    </row>
    <row r="15" spans="2:6" ht="15" customHeight="1" x14ac:dyDescent="0.25">
      <c r="B15" s="103">
        <f>Client!B14</f>
        <v>0</v>
      </c>
      <c r="C15" s="98"/>
      <c r="D15" s="39">
        <f>Client!F14</f>
        <v>0</v>
      </c>
    </row>
    <row r="16" spans="2:6" ht="15" customHeight="1" x14ac:dyDescent="0.25">
      <c r="B16" s="37">
        <f>Client!B15</f>
        <v>0</v>
      </c>
      <c r="C16" s="38"/>
      <c r="D16" s="39">
        <f>Client!F15</f>
        <v>0</v>
      </c>
    </row>
    <row r="17" spans="2:11" ht="15" customHeight="1" x14ac:dyDescent="0.25">
      <c r="B17" s="104">
        <f>Client!B16</f>
        <v>0</v>
      </c>
      <c r="C17" s="105"/>
      <c r="D17" s="40">
        <f>Client!F16</f>
        <v>0</v>
      </c>
    </row>
    <row r="18" spans="2:11" ht="15" customHeight="1" x14ac:dyDescent="0.25">
      <c r="B18" s="62"/>
      <c r="C18" s="62"/>
      <c r="D18" s="62"/>
      <c r="E18" s="62"/>
    </row>
    <row r="19" spans="2:11" ht="15" customHeight="1" x14ac:dyDescent="0.25">
      <c r="B19" s="59"/>
      <c r="C19" s="59"/>
      <c r="D19" s="59"/>
      <c r="E19" s="59"/>
      <c r="K19" s="8"/>
    </row>
    <row r="20" spans="2:11" ht="15" customHeight="1" x14ac:dyDescent="0.25">
      <c r="B20" s="75" t="s">
        <v>14</v>
      </c>
      <c r="C20" s="77"/>
      <c r="D20" s="77"/>
      <c r="E20" s="76"/>
      <c r="K20" s="9"/>
    </row>
    <row r="21" spans="2:11" ht="10.5" customHeight="1" x14ac:dyDescent="0.25">
      <c r="B21" s="73"/>
      <c r="C21" s="78"/>
      <c r="D21" s="78"/>
      <c r="E21" s="74"/>
    </row>
    <row r="22" spans="2:11" ht="15" customHeight="1" x14ac:dyDescent="0.25">
      <c r="B22" s="7" t="s">
        <v>6</v>
      </c>
      <c r="C22" s="41">
        <f>Client!C29</f>
        <v>0</v>
      </c>
      <c r="D22" s="62"/>
      <c r="E22" s="63"/>
    </row>
    <row r="23" spans="2:11" ht="9" customHeight="1" x14ac:dyDescent="0.25">
      <c r="B23" s="61"/>
      <c r="C23" s="62"/>
      <c r="D23" s="62"/>
      <c r="E23" s="63"/>
    </row>
    <row r="24" spans="2:11" ht="15" customHeight="1" x14ac:dyDescent="0.25">
      <c r="B24" s="7"/>
      <c r="C24" s="42" t="s">
        <v>0</v>
      </c>
      <c r="D24" s="43" t="s">
        <v>1</v>
      </c>
      <c r="E24" s="44" t="s">
        <v>2</v>
      </c>
    </row>
    <row r="25" spans="2:11" ht="4.5" customHeight="1" x14ac:dyDescent="0.25">
      <c r="B25" s="61"/>
      <c r="C25" s="62"/>
      <c r="D25" s="62"/>
      <c r="E25" s="63"/>
    </row>
    <row r="26" spans="2:11" ht="15" customHeight="1" x14ac:dyDescent="0.25">
      <c r="B26" s="7" t="s">
        <v>26</v>
      </c>
      <c r="C26" s="45">
        <f>D26+E26</f>
        <v>0</v>
      </c>
      <c r="D26" s="15"/>
      <c r="E26" s="16"/>
    </row>
    <row r="27" spans="2:11" ht="6.75" customHeight="1" x14ac:dyDescent="0.25">
      <c r="B27" s="61"/>
      <c r="C27" s="62"/>
      <c r="D27" s="62"/>
      <c r="E27" s="63"/>
    </row>
    <row r="28" spans="2:11" ht="15" customHeight="1" x14ac:dyDescent="0.25">
      <c r="B28" s="7" t="s">
        <v>11</v>
      </c>
      <c r="C28" s="46">
        <f>Client!C33</f>
        <v>0</v>
      </c>
      <c r="D28" s="47">
        <f>C28*$D$26</f>
        <v>0</v>
      </c>
      <c r="E28" s="48">
        <f>C28*$E$26</f>
        <v>0</v>
      </c>
    </row>
    <row r="29" spans="2:11" ht="9" customHeight="1" x14ac:dyDescent="0.25">
      <c r="B29" s="61"/>
      <c r="C29" s="62"/>
      <c r="D29" s="62"/>
      <c r="E29" s="63"/>
    </row>
    <row r="30" spans="2:11" ht="15" customHeight="1" x14ac:dyDescent="0.25">
      <c r="B30" s="100" t="s">
        <v>9</v>
      </c>
      <c r="C30" s="101"/>
      <c r="D30" s="101"/>
      <c r="E30" s="102"/>
    </row>
    <row r="31" spans="2:11" ht="15" customHeight="1" x14ac:dyDescent="0.25">
      <c r="B31" s="7" t="s">
        <v>3</v>
      </c>
      <c r="C31" s="49">
        <f>Client!C36</f>
        <v>0</v>
      </c>
      <c r="D31" s="50">
        <f t="shared" ref="D31:D36" si="0">C31*$D$26</f>
        <v>0</v>
      </c>
      <c r="E31" s="51">
        <f t="shared" ref="E31:E36" si="1">C31*$E$26</f>
        <v>0</v>
      </c>
    </row>
    <row r="32" spans="2:11" ht="15" customHeight="1" x14ac:dyDescent="0.25">
      <c r="B32" s="7" t="s">
        <v>5</v>
      </c>
      <c r="C32" s="49">
        <f>Client!C37</f>
        <v>0</v>
      </c>
      <c r="D32" s="50">
        <f t="shared" si="0"/>
        <v>0</v>
      </c>
      <c r="E32" s="51">
        <f t="shared" si="1"/>
        <v>0</v>
      </c>
    </row>
    <row r="33" spans="2:5" ht="15" customHeight="1" x14ac:dyDescent="0.25">
      <c r="B33" s="7" t="s">
        <v>7</v>
      </c>
      <c r="C33" s="49">
        <f>Client!C38</f>
        <v>0</v>
      </c>
      <c r="D33" s="50">
        <f t="shared" si="0"/>
        <v>0</v>
      </c>
      <c r="E33" s="51">
        <f t="shared" si="1"/>
        <v>0</v>
      </c>
    </row>
    <row r="34" spans="2:5" ht="15" customHeight="1" x14ac:dyDescent="0.25">
      <c r="B34" s="7" t="s">
        <v>4</v>
      </c>
      <c r="C34" s="49">
        <f>Client!C39</f>
        <v>0</v>
      </c>
      <c r="D34" s="50">
        <f t="shared" si="0"/>
        <v>0</v>
      </c>
      <c r="E34" s="51">
        <f t="shared" si="1"/>
        <v>0</v>
      </c>
    </row>
    <row r="35" spans="2:5" ht="15" customHeight="1" x14ac:dyDescent="0.25">
      <c r="B35" s="7" t="s">
        <v>23</v>
      </c>
      <c r="C35" s="49">
        <f>Client!C40</f>
        <v>0</v>
      </c>
      <c r="D35" s="50"/>
      <c r="E35" s="51">
        <f>C35</f>
        <v>0</v>
      </c>
    </row>
    <row r="36" spans="2:5" ht="15" customHeight="1" x14ac:dyDescent="0.25">
      <c r="B36" s="7" t="s">
        <v>29</v>
      </c>
      <c r="C36" s="49">
        <f>Client!C41</f>
        <v>0</v>
      </c>
      <c r="D36" s="50">
        <f t="shared" si="0"/>
        <v>0</v>
      </c>
      <c r="E36" s="51">
        <f t="shared" si="1"/>
        <v>0</v>
      </c>
    </row>
    <row r="37" spans="2:5" ht="15" customHeight="1" x14ac:dyDescent="0.25">
      <c r="B37" s="7"/>
      <c r="C37" s="10">
        <f>SUM(C31:C36)</f>
        <v>0</v>
      </c>
      <c r="D37" s="10">
        <f>SUM(D31:D36)</f>
        <v>0</v>
      </c>
      <c r="E37" s="11">
        <f>SUM(E31:E36)</f>
        <v>0</v>
      </c>
    </row>
    <row r="38" spans="2:5" ht="15" customHeight="1" x14ac:dyDescent="0.25">
      <c r="B38" s="61"/>
      <c r="C38" s="62"/>
      <c r="D38" s="62"/>
      <c r="E38" s="63"/>
    </row>
    <row r="39" spans="2:5" ht="15" customHeight="1" thickBot="1" x14ac:dyDescent="0.3">
      <c r="B39" s="12" t="s">
        <v>12</v>
      </c>
      <c r="C39" s="52">
        <f>C28+C37</f>
        <v>0</v>
      </c>
      <c r="D39" s="13">
        <f>D28+D37</f>
        <v>0</v>
      </c>
      <c r="E39" s="53">
        <f>E28+E37</f>
        <v>0</v>
      </c>
    </row>
    <row r="40" spans="2:5" ht="15" customHeight="1" thickTop="1" x14ac:dyDescent="0.25">
      <c r="B40" s="58"/>
      <c r="C40" s="59"/>
      <c r="D40" s="59"/>
      <c r="E40" s="60"/>
    </row>
    <row r="41" spans="2:5" ht="15" customHeight="1" x14ac:dyDescent="0.25">
      <c r="B41" s="78"/>
      <c r="C41" s="78"/>
      <c r="D41" s="78"/>
      <c r="E41" s="78"/>
    </row>
    <row r="42" spans="2:5" ht="15" customHeight="1" x14ac:dyDescent="0.25">
      <c r="B42" s="59"/>
      <c r="C42" s="59"/>
      <c r="D42" s="59"/>
      <c r="E42" s="59"/>
    </row>
    <row r="43" spans="2:5" ht="15" customHeight="1" x14ac:dyDescent="0.25">
      <c r="B43" s="75" t="s">
        <v>15</v>
      </c>
      <c r="C43" s="77"/>
      <c r="D43" s="77"/>
      <c r="E43" s="76"/>
    </row>
    <row r="44" spans="2:5" ht="8.25" customHeight="1" x14ac:dyDescent="0.25">
      <c r="B44" s="73"/>
      <c r="C44" s="78"/>
      <c r="D44" s="78"/>
      <c r="E44" s="74"/>
    </row>
    <row r="45" spans="2:5" ht="15" customHeight="1" x14ac:dyDescent="0.25">
      <c r="B45" s="7" t="s">
        <v>16</v>
      </c>
      <c r="C45" s="41">
        <f>Client!G29</f>
        <v>0</v>
      </c>
      <c r="D45" s="62"/>
      <c r="E45" s="63"/>
    </row>
    <row r="46" spans="2:5" ht="9" customHeight="1" x14ac:dyDescent="0.25">
      <c r="B46" s="61"/>
      <c r="C46" s="62"/>
      <c r="D46" s="62"/>
      <c r="E46" s="63"/>
    </row>
    <row r="47" spans="2:5" ht="15" customHeight="1" x14ac:dyDescent="0.25">
      <c r="B47" s="7"/>
      <c r="C47" s="42" t="s">
        <v>0</v>
      </c>
      <c r="D47" s="43" t="s">
        <v>1</v>
      </c>
      <c r="E47" s="44" t="s">
        <v>2</v>
      </c>
    </row>
    <row r="48" spans="2:5" ht="6.75" customHeight="1" x14ac:dyDescent="0.25">
      <c r="B48" s="61"/>
      <c r="C48" s="62"/>
      <c r="D48" s="62"/>
      <c r="E48" s="63"/>
    </row>
    <row r="49" spans="2:5" ht="15" customHeight="1" x14ac:dyDescent="0.25">
      <c r="B49" s="7" t="s">
        <v>17</v>
      </c>
      <c r="C49" s="46">
        <f>Client!G33</f>
        <v>0</v>
      </c>
      <c r="D49" s="54">
        <f>C49*$D$26</f>
        <v>0</v>
      </c>
      <c r="E49" s="55">
        <f>C49*$E$26</f>
        <v>0</v>
      </c>
    </row>
    <row r="50" spans="2:5" ht="9" customHeight="1" x14ac:dyDescent="0.25">
      <c r="B50" s="61"/>
      <c r="C50" s="62"/>
      <c r="D50" s="62"/>
      <c r="E50" s="63"/>
    </row>
    <row r="51" spans="2:5" ht="15" customHeight="1" x14ac:dyDescent="0.25">
      <c r="B51" s="100" t="s">
        <v>18</v>
      </c>
      <c r="C51" s="101"/>
      <c r="D51" s="101"/>
      <c r="E51" s="102"/>
    </row>
    <row r="52" spans="2:5" ht="15" customHeight="1" x14ac:dyDescent="0.25">
      <c r="B52" s="7" t="s">
        <v>19</v>
      </c>
      <c r="C52" s="49">
        <f>Client!G36</f>
        <v>0</v>
      </c>
      <c r="D52" s="50">
        <f>C52*$D$26</f>
        <v>0</v>
      </c>
      <c r="E52" s="51">
        <f>C52*$E$26</f>
        <v>0</v>
      </c>
    </row>
    <row r="53" spans="2:5" ht="15" customHeight="1" x14ac:dyDescent="0.25">
      <c r="B53" s="7" t="s">
        <v>20</v>
      </c>
      <c r="C53" s="49">
        <f>Client!G37</f>
        <v>0</v>
      </c>
      <c r="D53" s="50">
        <f>C53*$D$26</f>
        <v>0</v>
      </c>
      <c r="E53" s="51">
        <f>C53*$E$26</f>
        <v>0</v>
      </c>
    </row>
    <row r="54" spans="2:5" ht="15" customHeight="1" x14ac:dyDescent="0.25">
      <c r="B54" s="7" t="s">
        <v>21</v>
      </c>
      <c r="C54" s="49">
        <f>Client!G38</f>
        <v>0</v>
      </c>
      <c r="D54" s="50">
        <f>C54*$D$26</f>
        <v>0</v>
      </c>
      <c r="E54" s="51">
        <f>C54*$E$26</f>
        <v>0</v>
      </c>
    </row>
    <row r="55" spans="2:5" ht="15" customHeight="1" x14ac:dyDescent="0.25">
      <c r="B55" s="7" t="s">
        <v>22</v>
      </c>
      <c r="C55" s="49">
        <f>Client!G39</f>
        <v>0</v>
      </c>
      <c r="D55" s="50"/>
      <c r="E55" s="51">
        <f>C55</f>
        <v>0</v>
      </c>
    </row>
    <row r="56" spans="2:5" ht="15" customHeight="1" x14ac:dyDescent="0.25">
      <c r="B56" s="7" t="s">
        <v>29</v>
      </c>
      <c r="C56" s="49">
        <f>Client!G40</f>
        <v>0</v>
      </c>
      <c r="D56" s="50">
        <f>C56*$D$26</f>
        <v>0</v>
      </c>
      <c r="E56" s="51">
        <f>C56*$E$26</f>
        <v>0</v>
      </c>
    </row>
    <row r="57" spans="2:5" ht="15" customHeight="1" x14ac:dyDescent="0.25">
      <c r="B57" s="7" t="s">
        <v>29</v>
      </c>
      <c r="C57" s="49">
        <f>Client!G41</f>
        <v>0</v>
      </c>
      <c r="D57" s="50">
        <f>C57*$D$26</f>
        <v>0</v>
      </c>
      <c r="E57" s="51">
        <f>C57*$E$26</f>
        <v>0</v>
      </c>
    </row>
    <row r="58" spans="2:5" ht="15" customHeight="1" x14ac:dyDescent="0.25">
      <c r="B58" s="7"/>
      <c r="C58" s="10">
        <f>SUM(C52:C57)</f>
        <v>0</v>
      </c>
      <c r="D58" s="10">
        <f>SUM(D52:D57)</f>
        <v>0</v>
      </c>
      <c r="E58" s="11">
        <f>SUM(E52:E57)</f>
        <v>0</v>
      </c>
    </row>
    <row r="59" spans="2:5" ht="15" customHeight="1" x14ac:dyDescent="0.25">
      <c r="B59" s="61"/>
      <c r="C59" s="62"/>
      <c r="D59" s="62"/>
      <c r="E59" s="63"/>
    </row>
    <row r="60" spans="2:5" ht="15" customHeight="1" thickBot="1" x14ac:dyDescent="0.3">
      <c r="B60" s="12" t="s">
        <v>24</v>
      </c>
      <c r="C60" s="52">
        <f>C49-C58</f>
        <v>0</v>
      </c>
      <c r="D60" s="52">
        <f>D49-D58</f>
        <v>0</v>
      </c>
      <c r="E60" s="14">
        <f>E49-E58</f>
        <v>0</v>
      </c>
    </row>
    <row r="61" spans="2:5" ht="15" customHeight="1" thickTop="1" x14ac:dyDescent="0.25">
      <c r="B61" s="58"/>
      <c r="C61" s="59"/>
      <c r="D61" s="59"/>
      <c r="E61" s="60"/>
    </row>
    <row r="62" spans="2:5" ht="15" customHeight="1" x14ac:dyDescent="0.25">
      <c r="B62" s="78"/>
      <c r="C62" s="78"/>
      <c r="D62" s="78"/>
      <c r="E62" s="78"/>
    </row>
    <row r="63" spans="2:5" ht="15" customHeight="1" x14ac:dyDescent="0.25">
      <c r="B63" t="s">
        <v>25</v>
      </c>
      <c r="C63" s="10">
        <f>C60-C39</f>
        <v>0</v>
      </c>
      <c r="D63" s="10">
        <f>D60-D39</f>
        <v>0</v>
      </c>
      <c r="E63" s="10">
        <f>E60-E39</f>
        <v>0</v>
      </c>
    </row>
    <row r="64" spans="2:5" ht="15" customHeight="1" x14ac:dyDescent="0.25">
      <c r="B64" s="62"/>
      <c r="C64" s="62"/>
      <c r="D64" s="62"/>
      <c r="E64" s="62"/>
    </row>
    <row r="65" spans="2:5" ht="15" customHeight="1" thickBot="1" x14ac:dyDescent="0.3">
      <c r="B65" s="5" t="s">
        <v>48</v>
      </c>
      <c r="C65" s="13">
        <f>IF(C63&gt;250000,((C63-250000)*0.667)+(250000/2),C63/2)</f>
        <v>0</v>
      </c>
      <c r="D65" s="109"/>
      <c r="E65" s="109"/>
    </row>
    <row r="66" spans="2:5" ht="15" customHeight="1" thickTop="1" x14ac:dyDescent="0.25">
      <c r="B66" s="62"/>
      <c r="C66" s="62"/>
      <c r="D66" s="62"/>
      <c r="E66" s="62"/>
    </row>
    <row r="67" spans="2:5" ht="15" customHeight="1" x14ac:dyDescent="0.25">
      <c r="B67" s="98" t="s">
        <v>30</v>
      </c>
      <c r="C67" s="98"/>
      <c r="D67" s="99"/>
      <c r="E67" s="56">
        <f>Client!G51</f>
        <v>0</v>
      </c>
    </row>
    <row r="68" spans="2:5" ht="15" customHeight="1" x14ac:dyDescent="0.25"/>
    <row r="69" spans="2:5" ht="15" customHeight="1" x14ac:dyDescent="0.25"/>
    <row r="70" spans="2:5" ht="15" customHeight="1" x14ac:dyDescent="0.25"/>
    <row r="71" spans="2:5" ht="15" customHeight="1" x14ac:dyDescent="0.25"/>
    <row r="72" spans="2:5" ht="15" customHeight="1" x14ac:dyDescent="0.25"/>
    <row r="73" spans="2:5" ht="15" customHeight="1" x14ac:dyDescent="0.25"/>
    <row r="74" spans="2:5" ht="15" customHeight="1" x14ac:dyDescent="0.25"/>
    <row r="75" spans="2:5" ht="15" customHeight="1" x14ac:dyDescent="0.25"/>
    <row r="76" spans="2:5" ht="15" customHeight="1" x14ac:dyDescent="0.25"/>
    <row r="77" spans="2:5" ht="15" customHeight="1" x14ac:dyDescent="0.25"/>
    <row r="78" spans="2:5" ht="15" customHeight="1" x14ac:dyDescent="0.25"/>
    <row r="79" spans="2:5" ht="15" customHeight="1" x14ac:dyDescent="0.25"/>
    <row r="80" spans="2:5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</sheetData>
  <sheetProtection algorithmName="SHA-512" hashValue="Yb6oSophLQgi0ANDBYsRpEVVU6x5REDktYurxFqCkPj4n9yJQhO3vtWw8eXTCyYnAWFTGdKN3uZE6My0UYpqHQ==" saltValue="lsRMyvkyALnq0wRGohDd7Q==" spinCount="100000" sheet="1" objects="1" scenarios="1" selectLockedCells="1"/>
  <mergeCells count="39">
    <mergeCell ref="C7:E7"/>
    <mergeCell ref="B8:E8"/>
    <mergeCell ref="B13:E13"/>
    <mergeCell ref="B14:C14"/>
    <mergeCell ref="B1:E1"/>
    <mergeCell ref="B2:D2"/>
    <mergeCell ref="B3:E3"/>
    <mergeCell ref="B4:E4"/>
    <mergeCell ref="C5:E5"/>
    <mergeCell ref="B6:E6"/>
    <mergeCell ref="B30:E30"/>
    <mergeCell ref="B15:C15"/>
    <mergeCell ref="B17:C17"/>
    <mergeCell ref="B18:E18"/>
    <mergeCell ref="B19:E19"/>
    <mergeCell ref="B20:E20"/>
    <mergeCell ref="B21:E21"/>
    <mergeCell ref="D22:E22"/>
    <mergeCell ref="B23:E23"/>
    <mergeCell ref="B25:E25"/>
    <mergeCell ref="B27:E27"/>
    <mergeCell ref="B29:E29"/>
    <mergeCell ref="B59:E59"/>
    <mergeCell ref="B38:E38"/>
    <mergeCell ref="B40:E40"/>
    <mergeCell ref="B41:E41"/>
    <mergeCell ref="B42:E42"/>
    <mergeCell ref="B43:E43"/>
    <mergeCell ref="B44:E44"/>
    <mergeCell ref="D45:E45"/>
    <mergeCell ref="B46:E46"/>
    <mergeCell ref="B48:E48"/>
    <mergeCell ref="B50:E50"/>
    <mergeCell ref="B51:E51"/>
    <mergeCell ref="B61:E61"/>
    <mergeCell ref="B62:E62"/>
    <mergeCell ref="B64:E64"/>
    <mergeCell ref="B66:E66"/>
    <mergeCell ref="B67:D67"/>
  </mergeCells>
  <pageMargins left="0.7" right="0.7" top="0.75" bottom="0.75" header="0.3" footer="0.3"/>
  <pageSetup scale="7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327B-FAF7-45A2-9884-4EAD6379A854}">
  <dimension ref="A1:A8"/>
  <sheetViews>
    <sheetView workbookViewId="0">
      <selection activeCell="A9" sqref="A9"/>
    </sheetView>
  </sheetViews>
  <sheetFormatPr baseColWidth="10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1</v>
      </c>
    </row>
    <row r="7" spans="1:1" x14ac:dyDescent="0.25">
      <c r="A7" t="s">
        <v>41</v>
      </c>
    </row>
    <row r="8" spans="1:1" x14ac:dyDescent="0.25">
      <c r="A8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Client</vt:lpstr>
      <vt:lpstr>LCLD</vt:lpstr>
      <vt:lpstr>Feuil3</vt:lpstr>
      <vt:lpstr>LCLD!Zone_d_impression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LCLD Leclair Du-Perré Inc</cp:lastModifiedBy>
  <cp:lastPrinted>2025-01-21T16:22:18Z</cp:lastPrinted>
  <dcterms:created xsi:type="dcterms:W3CDTF">2022-11-30T14:41:59Z</dcterms:created>
  <dcterms:modified xsi:type="dcterms:W3CDTF">2025-01-21T16:28:50Z</dcterms:modified>
</cp:coreProperties>
</file>